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0" windowWidth="14810" windowHeight="8010" activeTab="1"/>
  </bookViews>
  <sheets>
    <sheet name="Таблица" sheetId="1" r:id="rId1"/>
    <sheet name="График" sheetId="4" r:id="rId2"/>
  </sheets>
  <calcPr calcId="144525"/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5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5" i="1"/>
  <c r="C19" i="1"/>
  <c r="C17" i="1"/>
  <c r="C18" i="1"/>
  <c r="C7" i="1"/>
  <c r="C8" i="1" s="1"/>
  <c r="C9" i="1" s="1"/>
  <c r="C10" i="1" s="1"/>
  <c r="C11" i="1" s="1"/>
  <c r="C12" i="1" s="1"/>
  <c r="C13" i="1" s="1"/>
  <c r="C14" i="1" s="1"/>
  <c r="C15" i="1" s="1"/>
  <c r="C16" i="1" s="1"/>
  <c r="C6" i="1"/>
</calcChain>
</file>

<file path=xl/sharedStrings.xml><?xml version="1.0" encoding="utf-8"?>
<sst xmlns="http://schemas.openxmlformats.org/spreadsheetml/2006/main" count="7" uniqueCount="7">
  <si>
    <t>Q</t>
  </si>
  <si>
    <t>FC</t>
  </si>
  <si>
    <t>VC</t>
  </si>
  <si>
    <t>ATC</t>
  </si>
  <si>
    <t>AFC</t>
  </si>
  <si>
    <t>AVC</t>
  </si>
  <si>
    <t>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</si>
</sst>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Таблица!$F$4</c:f>
              <c:strCache>
                <c:ptCount val="1"/>
                <c:pt idx="0">
                  <c:v>ATC</c:v>
                </c:pt>
              </c:strCache>
            </c:strRef>
          </c:tx>
          <c:cat>
            <c:numRef>
              <c:f>Таблица!$C$5:$C$19</c:f>
              <c:numCache>
                <c:formatCode>General</c:formatCode>
                <c:ptCount val="1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</c:numCache>
            </c:numRef>
          </c:cat>
          <c:val>
            <c:numRef>
              <c:f>Таблица!$F$5:$F$19</c:f>
              <c:numCache>
                <c:formatCode>0.00</c:formatCode>
                <c:ptCount val="15"/>
                <c:pt idx="0">
                  <c:v>658</c:v>
                </c:pt>
                <c:pt idx="1">
                  <c:v>397</c:v>
                </c:pt>
                <c:pt idx="2">
                  <c:v>292</c:v>
                </c:pt>
                <c:pt idx="3">
                  <c:v>230.5</c:v>
                </c:pt>
                <c:pt idx="4">
                  <c:v>190</c:v>
                </c:pt>
                <c:pt idx="5">
                  <c:v>163</c:v>
                </c:pt>
                <c:pt idx="6">
                  <c:v>146.28571428571428</c:v>
                </c:pt>
                <c:pt idx="7">
                  <c:v>138.25</c:v>
                </c:pt>
                <c:pt idx="8">
                  <c:v>138</c:v>
                </c:pt>
                <c:pt idx="9">
                  <c:v>145</c:v>
                </c:pt>
                <c:pt idx="10">
                  <c:v>158.90909090909091</c:v>
                </c:pt>
                <c:pt idx="11">
                  <c:v>179.5</c:v>
                </c:pt>
                <c:pt idx="12">
                  <c:v>206.61538461538461</c:v>
                </c:pt>
                <c:pt idx="13">
                  <c:v>240.14285714285714</c:v>
                </c:pt>
                <c:pt idx="14">
                  <c:v>280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Таблица!$G$4</c:f>
              <c:strCache>
                <c:ptCount val="1"/>
                <c:pt idx="0">
                  <c:v>AFC</c:v>
                </c:pt>
              </c:strCache>
            </c:strRef>
          </c:tx>
          <c:cat>
            <c:numRef>
              <c:f>Таблица!$C$5:$C$19</c:f>
              <c:numCache>
                <c:formatCode>General</c:formatCode>
                <c:ptCount val="1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</c:numCache>
            </c:numRef>
          </c:cat>
          <c:val>
            <c:numRef>
              <c:f>Таблица!$G$5:$G$19</c:f>
              <c:numCache>
                <c:formatCode>0.00</c:formatCode>
                <c:ptCount val="15"/>
                <c:pt idx="0">
                  <c:v>450</c:v>
                </c:pt>
                <c:pt idx="1">
                  <c:v>225</c:v>
                </c:pt>
                <c:pt idx="2">
                  <c:v>150</c:v>
                </c:pt>
                <c:pt idx="3">
                  <c:v>112.5</c:v>
                </c:pt>
                <c:pt idx="4">
                  <c:v>90</c:v>
                </c:pt>
                <c:pt idx="5">
                  <c:v>75</c:v>
                </c:pt>
                <c:pt idx="6">
                  <c:v>64.285714285714292</c:v>
                </c:pt>
                <c:pt idx="7">
                  <c:v>56.25</c:v>
                </c:pt>
                <c:pt idx="8">
                  <c:v>50</c:v>
                </c:pt>
                <c:pt idx="9">
                  <c:v>45</c:v>
                </c:pt>
                <c:pt idx="10">
                  <c:v>40.909090909090907</c:v>
                </c:pt>
                <c:pt idx="11">
                  <c:v>37.5</c:v>
                </c:pt>
                <c:pt idx="12">
                  <c:v>34.615384615384613</c:v>
                </c:pt>
                <c:pt idx="13">
                  <c:v>32.142857142857146</c:v>
                </c:pt>
                <c:pt idx="14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Таблица!$H$4</c:f>
              <c:strCache>
                <c:ptCount val="1"/>
                <c:pt idx="0">
                  <c:v>AVC</c:v>
                </c:pt>
              </c:strCache>
            </c:strRef>
          </c:tx>
          <c:cat>
            <c:numRef>
              <c:f>Таблица!$C$5:$C$19</c:f>
              <c:numCache>
                <c:formatCode>General</c:formatCode>
                <c:ptCount val="1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</c:numCache>
            </c:numRef>
          </c:cat>
          <c:val>
            <c:numRef>
              <c:f>Таблица!$H$5:$H$19</c:f>
              <c:numCache>
                <c:formatCode>0</c:formatCode>
                <c:ptCount val="15"/>
                <c:pt idx="0">
                  <c:v>208</c:v>
                </c:pt>
                <c:pt idx="1">
                  <c:v>172</c:v>
                </c:pt>
                <c:pt idx="2">
                  <c:v>142</c:v>
                </c:pt>
                <c:pt idx="3">
                  <c:v>118</c:v>
                </c:pt>
                <c:pt idx="4">
                  <c:v>100</c:v>
                </c:pt>
                <c:pt idx="5">
                  <c:v>88</c:v>
                </c:pt>
                <c:pt idx="6">
                  <c:v>82</c:v>
                </c:pt>
                <c:pt idx="7">
                  <c:v>82</c:v>
                </c:pt>
                <c:pt idx="8">
                  <c:v>88</c:v>
                </c:pt>
                <c:pt idx="9">
                  <c:v>100</c:v>
                </c:pt>
                <c:pt idx="10">
                  <c:v>118</c:v>
                </c:pt>
                <c:pt idx="11">
                  <c:v>142</c:v>
                </c:pt>
                <c:pt idx="12">
                  <c:v>172</c:v>
                </c:pt>
                <c:pt idx="13">
                  <c:v>208</c:v>
                </c:pt>
                <c:pt idx="14">
                  <c:v>250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Таблица!$I$4</c:f>
              <c:strCache>
                <c:ptCount val="1"/>
                <c:pt idx="0">
                  <c:v>MC</c:v>
                </c:pt>
              </c:strCache>
            </c:strRef>
          </c:tx>
          <c:cat>
            <c:numRef>
              <c:f>Таблица!$C$5:$C$19</c:f>
              <c:numCache>
                <c:formatCode>General</c:formatCode>
                <c:ptCount val="1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110</c:v>
                </c:pt>
                <c:pt idx="11">
                  <c:v>120</c:v>
                </c:pt>
                <c:pt idx="12">
                  <c:v>130</c:v>
                </c:pt>
                <c:pt idx="13">
                  <c:v>140</c:v>
                </c:pt>
                <c:pt idx="14">
                  <c:v>150</c:v>
                </c:pt>
              </c:numCache>
            </c:numRef>
          </c:cat>
          <c:val>
            <c:numRef>
              <c:f>Таблица!$I$5:$I$19</c:f>
              <c:numCache>
                <c:formatCode>General</c:formatCode>
                <c:ptCount val="15"/>
                <c:pt idx="0">
                  <c:v>169</c:v>
                </c:pt>
                <c:pt idx="1">
                  <c:v>106</c:v>
                </c:pt>
                <c:pt idx="2">
                  <c:v>61</c:v>
                </c:pt>
                <c:pt idx="3">
                  <c:v>34</c:v>
                </c:pt>
                <c:pt idx="4">
                  <c:v>25</c:v>
                </c:pt>
                <c:pt idx="5">
                  <c:v>34</c:v>
                </c:pt>
                <c:pt idx="6">
                  <c:v>61</c:v>
                </c:pt>
                <c:pt idx="7">
                  <c:v>106</c:v>
                </c:pt>
                <c:pt idx="8">
                  <c:v>169</c:v>
                </c:pt>
                <c:pt idx="9">
                  <c:v>250</c:v>
                </c:pt>
                <c:pt idx="10">
                  <c:v>349</c:v>
                </c:pt>
                <c:pt idx="11">
                  <c:v>466</c:v>
                </c:pt>
                <c:pt idx="12">
                  <c:v>601</c:v>
                </c:pt>
                <c:pt idx="13">
                  <c:v>754</c:v>
                </c:pt>
                <c:pt idx="14">
                  <c:v>925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42816"/>
        <c:axId val="146644352"/>
      </c:lineChart>
      <c:catAx>
        <c:axId val="146642816"/>
        <c:scaling>
          <c:orientation val="minMax"/>
        </c:scaling>
        <c:delete val="0"/>
        <c:axPos val="b"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Q</a:t>
                </a:r>
              </a:p>
            </c:rich>
          </c:tx>
          <c:layout>
            <c:manualLayout>
              <c:xMode val="edge"/>
              <c:yMode val="edge"/>
              <c:x val="0.91615485564304466"/>
              <c:y val="0.94006276150627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46644352"/>
        <c:crosses val="autoZero"/>
        <c:auto val="1"/>
        <c:lblAlgn val="ctr"/>
        <c:lblOffset val="100"/>
        <c:noMultiLvlLbl val="0"/>
      </c:catAx>
      <c:valAx>
        <c:axId val="146644352"/>
        <c:scaling>
          <c:orientation val="minMax"/>
          <c:max val="95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ru-RU" sz="1200"/>
                  <a:t>Затраты</a:t>
                </a:r>
              </a:p>
            </c:rich>
          </c:tx>
          <c:layout>
            <c:manualLayout>
              <c:xMode val="edge"/>
              <c:yMode val="edge"/>
              <c:x val="9.562841530054645E-3"/>
              <c:y val="5.0377392679471542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466428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0.52914</cdr:x>
      <cdr:y>0.76848</cdr:y>
    </cdr:from>
    <cdr:to>
      <cdr:x>0.52914</cdr:x>
      <cdr:y>0.894</cdr:y>
    </cdr:to>
    <cdr:cxnSp macro="">
      <cdr:nvCxnSpPr>
        <cdr:cNvPr id="5" name="Прямая соединительная линия 4"/>
        <cdr:cNvCxnSpPr/>
      </cdr:nvCxnSpPr>
      <cdr:spPr>
        <a:xfrm xmlns:a="http://schemas.openxmlformats.org/drawingml/2006/main" flipV="1">
          <a:off x="4919133" y="4665133"/>
          <a:ext cx="0" cy="76200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ysClr val="windowText" lastClr="00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0.48907</cdr:x>
      <cdr:y>0.71269</cdr:y>
    </cdr:from>
    <cdr:to>
      <cdr:x>0.56193</cdr:x>
      <cdr:y>0.75453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4546601" y="4326466"/>
          <a:ext cx="677333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/>
            <a:t>minATC</a:t>
          </a:r>
          <a:endParaRPr lang="ru-RU" sz="1100" b="1"/>
        </a:p>
      </cdr:txBody>
    </cdr:sp>
  </cdr:relSizeAnchor>
  <cdr:relSizeAnchor xmlns:cdr="http://schemas.openxmlformats.org/drawingml/2006/chartDrawing">
    <cdr:from>
      <cdr:x>0.52423</cdr:x>
      <cdr:y>0.76513</cdr:y>
    </cdr:from>
    <cdr:to>
      <cdr:x>0.53279</cdr:x>
      <cdr:y>0.77266</cdr:y>
    </cdr:to>
    <cdr:sp macro="" textlink="">
      <cdr:nvSpPr>
        <cdr:cNvPr id="8" name="Овал 7"/>
        <cdr:cNvSpPr/>
      </cdr:nvSpPr>
      <cdr:spPr>
        <a:xfrm xmlns:a="http://schemas.openxmlformats.org/drawingml/2006/main" flipH="1">
          <a:off x="4873413" y="4644814"/>
          <a:ext cx="79586" cy="45719"/>
        </a:xfrm>
        <a:prstGeom xmlns:a="http://schemas.openxmlformats.org/drawingml/2006/main" prst="ellipse">
          <a:avLst/>
        </a:prstGeom>
        <a:solidFill xmlns:a="http://schemas.openxmlformats.org/drawingml/2006/main">
          <a:schemeClr val="tx1"/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ru-RU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I20"/>
  <sheetViews>
    <sheetView workbookViewId="0">
      <selection activeCell="E23" sqref="E23"/>
    </sheetView>
  </sheetViews>
  <sheetFormatPr defaultRowHeight="14.5" x14ac:dyDescent="0.35"/>
  <sheetData>
    <row r="4" spans="3:9" ht="15.5" x14ac:dyDescent="0.35"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</row>
    <row r="5" spans="3:9" ht="15.5" x14ac:dyDescent="0.35">
      <c r="C5" s="1">
        <v>10</v>
      </c>
      <c r="D5" s="1">
        <v>4500</v>
      </c>
      <c r="E5" s="3">
        <f>250*C5-4.5*C5^2+0.03*C5^3</f>
        <v>2080</v>
      </c>
      <c r="F5" s="2">
        <f>G5+H5</f>
        <v>658</v>
      </c>
      <c r="G5" s="2">
        <f>D5/C5</f>
        <v>450</v>
      </c>
      <c r="H5" s="3">
        <f>E5/C5</f>
        <v>208</v>
      </c>
      <c r="I5" s="1">
        <f>250-9*C5+0.09*C5^2</f>
        <v>169</v>
      </c>
    </row>
    <row r="6" spans="3:9" ht="15.5" x14ac:dyDescent="0.35">
      <c r="C6" s="1">
        <f>C5+10</f>
        <v>20</v>
      </c>
      <c r="D6" s="1">
        <v>4500</v>
      </c>
      <c r="E6" s="3">
        <f t="shared" ref="E6:E20" si="0">250*C6-4.5*C6^2+0.03*C6^3</f>
        <v>3440</v>
      </c>
      <c r="F6" s="2">
        <f t="shared" ref="F6:F20" si="1">G6+H6</f>
        <v>397</v>
      </c>
      <c r="G6" s="2">
        <f t="shared" ref="G6:G20" si="2">D6/C6</f>
        <v>225</v>
      </c>
      <c r="H6" s="3">
        <f t="shared" ref="H6:H20" si="3">E6/C6</f>
        <v>172</v>
      </c>
      <c r="I6" s="1">
        <f t="shared" ref="I6:I20" si="4">250-9*C6+0.09*C6^2</f>
        <v>106</v>
      </c>
    </row>
    <row r="7" spans="3:9" ht="15.5" x14ac:dyDescent="0.35">
      <c r="C7" s="1">
        <f t="shared" ref="C7:C19" si="5">C6+10</f>
        <v>30</v>
      </c>
      <c r="D7" s="1">
        <v>4500</v>
      </c>
      <c r="E7" s="3">
        <f t="shared" si="0"/>
        <v>4260</v>
      </c>
      <c r="F7" s="2">
        <f t="shared" si="1"/>
        <v>292</v>
      </c>
      <c r="G7" s="2">
        <f t="shared" si="2"/>
        <v>150</v>
      </c>
      <c r="H7" s="3">
        <f t="shared" si="3"/>
        <v>142</v>
      </c>
      <c r="I7" s="1">
        <f t="shared" si="4"/>
        <v>61</v>
      </c>
    </row>
    <row r="8" spans="3:9" ht="15.5" x14ac:dyDescent="0.35">
      <c r="C8" s="1">
        <f t="shared" si="5"/>
        <v>40</v>
      </c>
      <c r="D8" s="1">
        <v>4500</v>
      </c>
      <c r="E8" s="3">
        <f t="shared" si="0"/>
        <v>4720</v>
      </c>
      <c r="F8" s="2">
        <f t="shared" si="1"/>
        <v>230.5</v>
      </c>
      <c r="G8" s="2">
        <f t="shared" si="2"/>
        <v>112.5</v>
      </c>
      <c r="H8" s="3">
        <f t="shared" si="3"/>
        <v>118</v>
      </c>
      <c r="I8" s="1">
        <f t="shared" si="4"/>
        <v>34</v>
      </c>
    </row>
    <row r="9" spans="3:9" ht="15.5" x14ac:dyDescent="0.35">
      <c r="C9" s="1">
        <f t="shared" si="5"/>
        <v>50</v>
      </c>
      <c r="D9" s="1">
        <v>4500</v>
      </c>
      <c r="E9" s="3">
        <f t="shared" si="0"/>
        <v>5000</v>
      </c>
      <c r="F9" s="2">
        <f t="shared" si="1"/>
        <v>190</v>
      </c>
      <c r="G9" s="2">
        <f t="shared" si="2"/>
        <v>90</v>
      </c>
      <c r="H9" s="3">
        <f t="shared" si="3"/>
        <v>100</v>
      </c>
      <c r="I9" s="1">
        <f t="shared" si="4"/>
        <v>25</v>
      </c>
    </row>
    <row r="10" spans="3:9" ht="15.5" x14ac:dyDescent="0.35">
      <c r="C10" s="1">
        <f t="shared" si="5"/>
        <v>60</v>
      </c>
      <c r="D10" s="1">
        <v>4500</v>
      </c>
      <c r="E10" s="3">
        <f t="shared" si="0"/>
        <v>5280</v>
      </c>
      <c r="F10" s="2">
        <f t="shared" si="1"/>
        <v>163</v>
      </c>
      <c r="G10" s="2">
        <f t="shared" si="2"/>
        <v>75</v>
      </c>
      <c r="H10" s="3">
        <f t="shared" si="3"/>
        <v>88</v>
      </c>
      <c r="I10" s="1">
        <f t="shared" si="4"/>
        <v>34</v>
      </c>
    </row>
    <row r="11" spans="3:9" ht="15.5" x14ac:dyDescent="0.35">
      <c r="C11" s="1">
        <f t="shared" si="5"/>
        <v>70</v>
      </c>
      <c r="D11" s="1">
        <v>4500</v>
      </c>
      <c r="E11" s="3">
        <f t="shared" si="0"/>
        <v>5740</v>
      </c>
      <c r="F11" s="2">
        <f t="shared" si="1"/>
        <v>146.28571428571428</v>
      </c>
      <c r="G11" s="2">
        <f t="shared" si="2"/>
        <v>64.285714285714292</v>
      </c>
      <c r="H11" s="3">
        <f t="shared" si="3"/>
        <v>82</v>
      </c>
      <c r="I11" s="1">
        <f t="shared" si="4"/>
        <v>61</v>
      </c>
    </row>
    <row r="12" spans="3:9" ht="15.5" x14ac:dyDescent="0.35">
      <c r="C12" s="1">
        <f t="shared" si="5"/>
        <v>80</v>
      </c>
      <c r="D12" s="1">
        <v>4500</v>
      </c>
      <c r="E12" s="3">
        <f t="shared" si="0"/>
        <v>6560</v>
      </c>
      <c r="F12" s="2">
        <f t="shared" si="1"/>
        <v>138.25</v>
      </c>
      <c r="G12" s="2">
        <f t="shared" si="2"/>
        <v>56.25</v>
      </c>
      <c r="H12" s="3">
        <f t="shared" si="3"/>
        <v>82</v>
      </c>
      <c r="I12" s="1">
        <f t="shared" si="4"/>
        <v>106</v>
      </c>
    </row>
    <row r="13" spans="3:9" ht="15.5" x14ac:dyDescent="0.35">
      <c r="C13" s="1">
        <f t="shared" si="5"/>
        <v>90</v>
      </c>
      <c r="D13" s="1">
        <v>4500</v>
      </c>
      <c r="E13" s="3">
        <f t="shared" si="0"/>
        <v>7920</v>
      </c>
      <c r="F13" s="2">
        <f t="shared" si="1"/>
        <v>138</v>
      </c>
      <c r="G13" s="2">
        <f t="shared" si="2"/>
        <v>50</v>
      </c>
      <c r="H13" s="3">
        <f t="shared" si="3"/>
        <v>88</v>
      </c>
      <c r="I13" s="1">
        <f t="shared" si="4"/>
        <v>169</v>
      </c>
    </row>
    <row r="14" spans="3:9" ht="15.5" x14ac:dyDescent="0.35">
      <c r="C14" s="1">
        <f t="shared" si="5"/>
        <v>100</v>
      </c>
      <c r="D14" s="1">
        <v>4500</v>
      </c>
      <c r="E14" s="3">
        <f t="shared" si="0"/>
        <v>10000</v>
      </c>
      <c r="F14" s="2">
        <f t="shared" si="1"/>
        <v>145</v>
      </c>
      <c r="G14" s="2">
        <f t="shared" si="2"/>
        <v>45</v>
      </c>
      <c r="H14" s="3">
        <f t="shared" si="3"/>
        <v>100</v>
      </c>
      <c r="I14" s="1">
        <f t="shared" si="4"/>
        <v>250</v>
      </c>
    </row>
    <row r="15" spans="3:9" ht="15.5" x14ac:dyDescent="0.35">
      <c r="C15" s="1">
        <f t="shared" si="5"/>
        <v>110</v>
      </c>
      <c r="D15" s="1">
        <v>4500</v>
      </c>
      <c r="E15" s="3">
        <f t="shared" si="0"/>
        <v>12980</v>
      </c>
      <c r="F15" s="2">
        <f t="shared" si="1"/>
        <v>158.90909090909091</v>
      </c>
      <c r="G15" s="2">
        <f t="shared" si="2"/>
        <v>40.909090909090907</v>
      </c>
      <c r="H15" s="3">
        <f t="shared" si="3"/>
        <v>118</v>
      </c>
      <c r="I15" s="1">
        <f t="shared" si="4"/>
        <v>349</v>
      </c>
    </row>
    <row r="16" spans="3:9" ht="15.5" x14ac:dyDescent="0.35">
      <c r="C16" s="1">
        <f t="shared" si="5"/>
        <v>120</v>
      </c>
      <c r="D16" s="1">
        <v>4500</v>
      </c>
      <c r="E16" s="3">
        <f t="shared" si="0"/>
        <v>17040</v>
      </c>
      <c r="F16" s="2">
        <f t="shared" si="1"/>
        <v>179.5</v>
      </c>
      <c r="G16" s="2">
        <f t="shared" si="2"/>
        <v>37.5</v>
      </c>
      <c r="H16" s="3">
        <f t="shared" si="3"/>
        <v>142</v>
      </c>
      <c r="I16" s="1">
        <f t="shared" si="4"/>
        <v>466</v>
      </c>
    </row>
    <row r="17" spans="3:9" ht="15.5" x14ac:dyDescent="0.35">
      <c r="C17" s="1">
        <f t="shared" si="5"/>
        <v>130</v>
      </c>
      <c r="D17" s="1">
        <v>4500</v>
      </c>
      <c r="E17" s="3">
        <f t="shared" si="0"/>
        <v>22360</v>
      </c>
      <c r="F17" s="2">
        <f t="shared" si="1"/>
        <v>206.61538461538461</v>
      </c>
      <c r="G17" s="2">
        <f t="shared" si="2"/>
        <v>34.615384615384613</v>
      </c>
      <c r="H17" s="3">
        <f t="shared" si="3"/>
        <v>172</v>
      </c>
      <c r="I17" s="1">
        <f t="shared" si="4"/>
        <v>601</v>
      </c>
    </row>
    <row r="18" spans="3:9" ht="15.5" x14ac:dyDescent="0.35">
      <c r="C18" s="1">
        <f t="shared" si="5"/>
        <v>140</v>
      </c>
      <c r="D18" s="1">
        <v>4500</v>
      </c>
      <c r="E18" s="3">
        <f t="shared" si="0"/>
        <v>29120</v>
      </c>
      <c r="F18" s="2">
        <f t="shared" si="1"/>
        <v>240.14285714285714</v>
      </c>
      <c r="G18" s="2">
        <f t="shared" si="2"/>
        <v>32.142857142857146</v>
      </c>
      <c r="H18" s="3">
        <f t="shared" si="3"/>
        <v>208</v>
      </c>
      <c r="I18" s="1">
        <f t="shared" si="4"/>
        <v>754</v>
      </c>
    </row>
    <row r="19" spans="3:9" ht="15.5" x14ac:dyDescent="0.35">
      <c r="C19" s="1">
        <f t="shared" si="5"/>
        <v>150</v>
      </c>
      <c r="D19" s="1">
        <v>4500</v>
      </c>
      <c r="E19" s="3">
        <f t="shared" si="0"/>
        <v>37500</v>
      </c>
      <c r="F19" s="2">
        <f t="shared" si="1"/>
        <v>280</v>
      </c>
      <c r="G19" s="2">
        <f t="shared" si="2"/>
        <v>30</v>
      </c>
      <c r="H19" s="3">
        <f t="shared" si="3"/>
        <v>250</v>
      </c>
      <c r="I19" s="1">
        <f t="shared" si="4"/>
        <v>925</v>
      </c>
    </row>
    <row r="20" spans="3:9" ht="15.5" x14ac:dyDescent="0.35">
      <c r="D20" s="1"/>
      <c r="E20" s="3"/>
      <c r="F20" s="2"/>
      <c r="G20" s="2"/>
      <c r="H20" s="3"/>
      <c r="I20" s="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</vt:vector>
  </HeadingPairs>
  <TitlesOfParts>
    <vt:vector size="2" baseType="lpstr">
      <vt:lpstr>Таблица</vt:lpstr>
      <vt:lpstr>График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2023-04-06T05:21:01Z</dcterms:modified>
</cp:coreProperties>
</file>